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<sst xmlns="http://schemas.openxmlformats.org/spreadsheetml/2006/main" count="48" uniqueCount="48">
  <si>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</si>
  <si>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EMU040</t>
  </si>
  <si>
    <t xml:space="preserve">U</t>
  </si>
  <si>
    <t xml:space="preserve">Menuiserie extérieure en aluminium "TECHNAL".</t>
  </si>
  <si>
    <r>
      <rPr>
        <sz val="7.80"/>
        <color rgb="FF000000"/>
        <rFont val="Arial"/>
        <family val="2"/>
      </rPr>
      <t xml:space="preserve">Menuiserie en aluminium, </t>
    </r>
    <r>
      <rPr>
        <b/>
        <sz val="7.80"/>
        <color rgb="FF000000"/>
        <rFont val="Arial"/>
        <family val="2"/>
      </rPr>
      <t xml:space="preserve">laqué blanc, pour fenêtre avec charnières battante d'ouverture vers l'intérieur "TECHNAL", de 120x120 cm, système Saphir FX, "TECHNAL", constituée de deux vantaux, et avec précadre. Coffre compact incorporé (monobloc), volet roulant à lames de PVC, à actionnement manuel par sangle et enrouleur</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</si>
  <si>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</si>
  <si>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</si>
  <si>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</si>
  <si>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</si>
  <si>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</si>
  <si>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</si>
  <si>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mt25pfn040a</t>
  </si>
  <si>
    <t xml:space="preserve">Précadre de profilé en aluminium en brut de 49,8x49,8 mm de section "TECHNAL".</t>
  </si>
  <si>
    <t xml:space="preserve">m</t>
  </si>
  <si>
    <t xml:space="preserve">mt25pfn010hlaa</t>
  </si>
  <si>
    <t xml:space="preserve">Profilé en aluminium laqué blanc, pour formation de cadre de fenêtre, système Saphir FX, "TECHNAL", y compris joint central d'étanchéité, avec le tampon QUALICOAT, qui garantit l'épaisseur et la qualité du processus de laquage.</t>
  </si>
  <si>
    <t xml:space="preserve">m</t>
  </si>
  <si>
    <t xml:space="preserve">mt25pfn015aa</t>
  </si>
  <si>
    <t xml:space="preserve">Profilé en aluminium laqué blanc, pour formation de vantail de fenêtre, système FX, "TECHNAL", y compris joint d'étanchéité et joint extérieur du vitrage, avec le tampon QUALICOAT, qui garantit l'épaisseur et la qualité du processus de laquage.</t>
  </si>
  <si>
    <t xml:space="preserve">m</t>
  </si>
  <si>
    <t xml:space="preserve">mt25pfn020daa</t>
  </si>
  <si>
    <t xml:space="preserve">Profilé en aluminium laqué blanc, pour formation de parclose, système FX, "TECHNAL", y compris joint intérieur du vitrage et les agrafes, avec le tampon QUALICOAT, qui garantit l'épaisseur et la qualité du processus de laquage.</t>
  </si>
  <si>
    <t xml:space="preserve">m</t>
  </si>
  <si>
    <t xml:space="preserve">mt25pfn025aaa</t>
  </si>
  <si>
    <t xml:space="preserve">Profilé en aluminium laqué blanc, pour formation d'inverseuse, système FX, "TECHNAL", y compris joint d'étanchéité, avec le tampon QUALICOAT, qui garantit l'épaisseur et la qualité du processus de laquage.</t>
  </si>
  <si>
    <t xml:space="preserve">m</t>
  </si>
  <si>
    <t xml:space="preserve">mt15sja100</t>
  </si>
  <si>
    <t xml:space="preserve">Cartouche de mastic de silicone neutre.</t>
  </si>
  <si>
    <t xml:space="preserve">U</t>
  </si>
  <si>
    <t xml:space="preserve">mt25pfx200eb</t>
  </si>
  <si>
    <t xml:space="preserve">Kit composé d'équerres, de couvercles de condensation et d'une sortie d'eau, et de ferrures de fenêtre battante s'ouvrant vers l'intérieur de deux vantaux.</t>
  </si>
  <si>
    <t xml:space="preserve">U</t>
  </si>
  <si>
    <t xml:space="preserve">mt25pco015aa</t>
  </si>
  <si>
    <t xml:space="preserve">Volet roulant à lames en PVC, actionnement manuel à l'aide d'une sangle et d'un enrouleur, de menuiserie en aluminium, y compris coffre compact incorporé (monobloc). Selon NF EN 13659.</t>
  </si>
  <si>
    <t xml:space="preserve">m²</t>
  </si>
  <si>
    <t xml:space="preserve">mt25pfn170jaa</t>
  </si>
  <si>
    <t xml:space="preserve">Guide de volet roulant en aluminium laqué blanc, "TECHNAL", avec le tampon QUALICOAT, qui garantit l'épaisseur et la qualité du processus de laquage.</t>
  </si>
  <si>
    <t xml:space="preserve">m</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</si>
  <si>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</si>
  <si>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</si>
  <si>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</si>
  <si>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</si>
  <si>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</si>
  <si>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</si>
  <si>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</si>
  <si>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</si>
  <si>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62,46€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</si>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</sst>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9.33" customWidth="1"/>
    <col min="3" max="3" width="20.69" customWidth="1"/>
    <col min="4" max="4" width="28.41" customWidth="1"/>
    <col min="5" max="5" width="6.41" customWidth="1"/>
    <col min="6" max="6" width="8.89" customWidth="1"/>
    <col min="7" max="7" width="5.54"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21.60" thickBot="1" customHeight="1">
      <c r="A8" s="10" t="s">
        <v>11</v>
      </c>
      <c r="B8" s="10" t="s">
        <v>12</v>
      </c>
      <c r="C8" s="10"/>
      <c r="D8" s="10"/>
      <c r="E8" s="10"/>
      <c r="F8" s="12">
        <v>4.800000</v>
      </c>
      <c r="G8" s="14" t="s">
        <v>13</v>
      </c>
      <c r="H8" s="16">
        <v>6.500000</v>
      </c>
      <c r="I8" s="16"/>
      <c r="J8" s="16">
        <f ca="1">ROUND(INDIRECT(ADDRESS(ROW()+(0), COLUMN()+(-4), 1))*INDIRECT(ADDRESS(ROW()+(0), COLUMN()+(-2), 1)), 2)</f>
        <v>31.200000</v>
      </c>
    </row>
    <row r="9" spans="1:10" ht="40.80" thickBot="1" customHeight="1">
      <c r="A9" s="17" t="s">
        <v>14</v>
      </c>
      <c r="B9" s="17" t="s">
        <v>15</v>
      </c>
      <c r="C9" s="17"/>
      <c r="D9" s="17"/>
      <c r="E9" s="17"/>
      <c r="F9" s="18">
        <v>4.800000</v>
      </c>
      <c r="G9" s="19" t="s">
        <v>16</v>
      </c>
      <c r="H9" s="20">
        <v>12.110000</v>
      </c>
      <c r="I9" s="20"/>
      <c r="J9" s="20">
        <f ca="1">ROUND(INDIRECT(ADDRESS(ROW()+(0), COLUMN()+(-4), 1))*INDIRECT(ADDRESS(ROW()+(0), COLUMN()+(-2), 1)), 2)</f>
        <v>58.130000</v>
      </c>
    </row>
    <row r="10" spans="1:10" ht="40.80" thickBot="1" customHeight="1">
      <c r="A10" s="17" t="s">
        <v>17</v>
      </c>
      <c r="B10" s="17" t="s">
        <v>18</v>
      </c>
      <c r="C10" s="17"/>
      <c r="D10" s="17"/>
      <c r="E10" s="17"/>
      <c r="F10" s="18">
        <v>6.900000</v>
      </c>
      <c r="G10" s="19" t="s">
        <v>19</v>
      </c>
      <c r="H10" s="20">
        <v>13.140000</v>
      </c>
      <c r="I10" s="20"/>
      <c r="J10" s="20">
        <f ca="1">ROUND(INDIRECT(ADDRESS(ROW()+(0), COLUMN()+(-4), 1))*INDIRECT(ADDRESS(ROW()+(0), COLUMN()+(-2), 1)), 2)</f>
        <v>90.670000</v>
      </c>
    </row>
    <row r="11" spans="1:10" ht="40.80" thickBot="1" customHeight="1">
      <c r="A11" s="17" t="s">
        <v>20</v>
      </c>
      <c r="B11" s="17" t="s">
        <v>21</v>
      </c>
      <c r="C11" s="17"/>
      <c r="D11" s="17"/>
      <c r="E11" s="17"/>
      <c r="F11" s="18">
        <v>6.180000</v>
      </c>
      <c r="G11" s="19" t="s">
        <v>22</v>
      </c>
      <c r="H11" s="20">
        <v>2.890000</v>
      </c>
      <c r="I11" s="20"/>
      <c r="J11" s="20">
        <f ca="1">ROUND(INDIRECT(ADDRESS(ROW()+(0), COLUMN()+(-4), 1))*INDIRECT(ADDRESS(ROW()+(0), COLUMN()+(-2), 1)), 2)</f>
        <v>17.860000</v>
      </c>
    </row>
    <row r="12" spans="1:10" ht="31.20" thickBot="1" customHeight="1">
      <c r="A12" s="17" t="s">
        <v>23</v>
      </c>
      <c r="B12" s="17" t="s">
        <v>24</v>
      </c>
      <c r="C12" s="17"/>
      <c r="D12" s="17"/>
      <c r="E12" s="17"/>
      <c r="F12" s="18">
        <v>1.090000</v>
      </c>
      <c r="G12" s="19" t="s">
        <v>25</v>
      </c>
      <c r="H12" s="20">
        <v>13.470000</v>
      </c>
      <c r="I12" s="20"/>
      <c r="J12" s="20">
        <f ca="1">ROUND(INDIRECT(ADDRESS(ROW()+(0), COLUMN()+(-4), 1))*INDIRECT(ADDRESS(ROW()+(0), COLUMN()+(-2), 1)), 2)</f>
        <v>14.680000</v>
      </c>
    </row>
    <row r="13" spans="1:10" ht="12.00" thickBot="1" customHeight="1">
      <c r="A13" s="17" t="s">
        <v>26</v>
      </c>
      <c r="B13" s="17" t="s">
        <v>27</v>
      </c>
      <c r="C13" s="17"/>
      <c r="D13" s="17"/>
      <c r="E13" s="17"/>
      <c r="F13" s="18">
        <v>0.168000</v>
      </c>
      <c r="G13" s="19" t="s">
        <v>28</v>
      </c>
      <c r="H13" s="20">
        <v>3.130000</v>
      </c>
      <c r="I13" s="20"/>
      <c r="J13" s="20">
        <f ca="1">ROUND(INDIRECT(ADDRESS(ROW()+(0), COLUMN()+(-4), 1))*INDIRECT(ADDRESS(ROW()+(0), COLUMN()+(-2), 1)), 2)</f>
        <v>0.530000</v>
      </c>
    </row>
    <row r="14" spans="1:10" ht="31.20" thickBot="1" customHeight="1">
      <c r="A14" s="17" t="s">
        <v>29</v>
      </c>
      <c r="B14" s="17" t="s">
        <v>30</v>
      </c>
      <c r="C14" s="17"/>
      <c r="D14" s="17"/>
      <c r="E14" s="17"/>
      <c r="F14" s="18">
        <v>1.000000</v>
      </c>
      <c r="G14" s="19" t="s">
        <v>31</v>
      </c>
      <c r="H14" s="20">
        <v>18.750000</v>
      </c>
      <c r="I14" s="20"/>
      <c r="J14" s="20">
        <f ca="1">ROUND(INDIRECT(ADDRESS(ROW()+(0), COLUMN()+(-4), 1))*INDIRECT(ADDRESS(ROW()+(0), COLUMN()+(-2), 1)), 2)</f>
        <v>18.750000</v>
      </c>
    </row>
    <row r="15" spans="1:10" ht="31.20" thickBot="1" customHeight="1">
      <c r="A15" s="17" t="s">
        <v>32</v>
      </c>
      <c r="B15" s="17" t="s">
        <v>33</v>
      </c>
      <c r="C15" s="17"/>
      <c r="D15" s="17"/>
      <c r="E15" s="17"/>
      <c r="F15" s="18">
        <v>1.584000</v>
      </c>
      <c r="G15" s="19" t="s">
        <v>34</v>
      </c>
      <c r="H15" s="20">
        <v>20.630000</v>
      </c>
      <c r="I15" s="20"/>
      <c r="J15" s="20">
        <f ca="1">ROUND(INDIRECT(ADDRESS(ROW()+(0), COLUMN()+(-4), 1))*INDIRECT(ADDRESS(ROW()+(0), COLUMN()+(-2), 1)), 2)</f>
        <v>32.680000</v>
      </c>
    </row>
    <row r="16" spans="1:10" ht="31.20" thickBot="1" customHeight="1">
      <c r="A16" s="17" t="s">
        <v>35</v>
      </c>
      <c r="B16" s="17" t="s">
        <v>36</v>
      </c>
      <c r="C16" s="17"/>
      <c r="D16" s="17"/>
      <c r="E16" s="17"/>
      <c r="F16" s="18">
        <v>2.400000</v>
      </c>
      <c r="G16" s="19" t="s">
        <v>37</v>
      </c>
      <c r="H16" s="20">
        <v>9.240000</v>
      </c>
      <c r="I16" s="20"/>
      <c r="J16" s="20">
        <f ca="1">ROUND(INDIRECT(ADDRESS(ROW()+(0), COLUMN()+(-4), 1))*INDIRECT(ADDRESS(ROW()+(0), COLUMN()+(-2), 1)), 2)</f>
        <v>22.180000</v>
      </c>
    </row>
    <row r="17" spans="1:10" ht="12.00" thickBot="1" customHeight="1">
      <c r="A17" s="17" t="s">
        <v>38</v>
      </c>
      <c r="B17" s="17" t="s">
        <v>39</v>
      </c>
      <c r="C17" s="17"/>
      <c r="D17" s="17"/>
      <c r="E17" s="17"/>
      <c r="F17" s="18">
        <v>5.848000</v>
      </c>
      <c r="G17" s="19" t="s">
        <v>40</v>
      </c>
      <c r="H17" s="20">
        <v>24.490000</v>
      </c>
      <c r="I17" s="20"/>
      <c r="J17" s="20">
        <f ca="1">ROUND(INDIRECT(ADDRESS(ROW()+(0), COLUMN()+(-4), 1))*INDIRECT(ADDRESS(ROW()+(0), COLUMN()+(-2), 1)), 2)</f>
        <v>143.220000</v>
      </c>
    </row>
    <row r="18" spans="1:10" ht="12.00" thickBot="1" customHeight="1">
      <c r="A18" s="17" t="s">
        <v>41</v>
      </c>
      <c r="B18" s="21" t="s">
        <v>42</v>
      </c>
      <c r="C18" s="21"/>
      <c r="D18" s="21"/>
      <c r="E18" s="21"/>
      <c r="F18" s="22">
        <v>5.902000</v>
      </c>
      <c r="G18" s="23" t="s">
        <v>43</v>
      </c>
      <c r="H18" s="24">
        <v>21.480000</v>
      </c>
      <c r="I18" s="24"/>
      <c r="J18" s="24">
        <f ca="1">ROUND(INDIRECT(ADDRESS(ROW()+(0), COLUMN()+(-4), 1))*INDIRECT(ADDRESS(ROW()+(0), COLUMN()+(-2), 1)), 2)</f>
        <v>126.770000</v>
      </c>
    </row>
    <row r="19" spans="1:10" ht="12.00" thickBot="1" customHeight="1">
      <c r="A19" s="21"/>
      <c r="B19" s="25" t="s">
        <v>44</v>
      </c>
      <c r="C19" s="25"/>
      <c r="D19" s="25"/>
      <c r="E19" s="25"/>
      <c r="F19" s="26">
        <v>2.000000</v>
      </c>
      <c r="G19" s="27" t="s">
        <v>45</v>
      </c>
      <c r="H19" s="28">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556.670000</v>
      </c>
      <c r="I19" s="28"/>
      <c r="J19" s="28">
        <f ca="1">ROUND(INDIRECT(ADDRESS(ROW()+(0), COLUMN()+(-4), 1))*INDIRECT(ADDRESS(ROW()+(0), COLUMN()+(-2), 1))/100, 2)</f>
        <v>11.130000</v>
      </c>
    </row>
    <row r="20" spans="1:10" ht="12.00" thickBot="1" customHeight="1">
      <c r="A20" s="6" t="s">
        <v>46</v>
      </c>
      <c r="B20" s="7"/>
      <c r="C20" s="7"/>
      <c r="D20" s="7"/>
      <c r="E20" s="7"/>
      <c r="F20" s="7"/>
      <c r="G20" s="29"/>
      <c r="H20" s="6" t="s">
        <v>47</v>
      </c>
      <c r="I20" s="6"/>
      <c r="J20"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567.800000</v>
      </c>
    </row>
  </sheetData>
  <mergeCells count="3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B16:E16"/>
    <mergeCell ref="H16:I16"/>
    <mergeCell ref="B17:E17"/>
    <mergeCell ref="H17:I17"/>
    <mergeCell ref="B18:E18"/>
    <mergeCell ref="H18:I18"/>
    <mergeCell ref="B19:E19"/>
    <mergeCell ref="H19:I19"/>
    <mergeCell ref="A20:F20"/>
    <mergeCell ref="H20:I20"/>
  </mergeCells>
  <pageMargins left="0.620079" right="0.472441" top="0.472441" bottom="0.472441" header="0.0" footer="0.0"/>
  <pageSetup paperSize="9" orientation="portrait"/>
  <rowBreaks count="0" manualBreakCount="0">
    </rowBreaks>
</worksheet>
</file>